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bby/Desktop/UVA/Research/Data Inventory/Additional Measurements/Infauna and OM/"/>
    </mc:Choice>
  </mc:AlternateContent>
  <xr:revisionPtr revIDLastSave="0" documentId="13_ncr:1_{015A7671-E727-7747-B9E7-9591A3889088}" xr6:coauthVersionLast="47" xr6:coauthVersionMax="47" xr10:uidLastSave="{00000000-0000-0000-0000-000000000000}"/>
  <bookViews>
    <workbookView xWindow="1000" yWindow="500" windowWidth="19600" windowHeight="16340" activeTab="4" xr2:uid="{CA3F1195-01CC-C047-80CD-9730CA1C9F91}"/>
  </bookViews>
  <sheets>
    <sheet name="Sep 2020" sheetId="1" r:id="rId1"/>
    <sheet name="July 2021" sheetId="2" r:id="rId2"/>
    <sheet name="Oct 2021" sheetId="3" r:id="rId3"/>
    <sheet name="Sed OM" sheetId="4" r:id="rId4"/>
    <sheet name="all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3" l="1"/>
  <c r="H10" i="2"/>
  <c r="H10" i="1"/>
  <c r="D10" i="3"/>
  <c r="E10" i="3"/>
  <c r="F10" i="3"/>
  <c r="G10" i="3"/>
  <c r="C10" i="3"/>
  <c r="D10" i="2"/>
  <c r="E10" i="2"/>
  <c r="F10" i="2"/>
  <c r="G10" i="2"/>
  <c r="C10" i="2"/>
  <c r="D10" i="1"/>
  <c r="E10" i="1"/>
  <c r="F10" i="1"/>
  <c r="G10" i="1"/>
  <c r="C10" i="1"/>
</calcChain>
</file>

<file path=xl/sharedStrings.xml><?xml version="1.0" encoding="utf-8"?>
<sst xmlns="http://schemas.openxmlformats.org/spreadsheetml/2006/main" count="268" uniqueCount="35">
  <si>
    <t>Sample</t>
  </si>
  <si>
    <t>% OM</t>
  </si>
  <si>
    <t>Worms</t>
  </si>
  <si>
    <t>Small crustaceans</t>
  </si>
  <si>
    <t>large crustaceans</t>
  </si>
  <si>
    <t>gastropods</t>
  </si>
  <si>
    <t>bivalves</t>
  </si>
  <si>
    <t>S4N-1</t>
  </si>
  <si>
    <t>S4O-1</t>
  </si>
  <si>
    <t>S4N-2</t>
  </si>
  <si>
    <t>S4O-2</t>
  </si>
  <si>
    <t>S7N-1</t>
  </si>
  <si>
    <t>S7N-2</t>
  </si>
  <si>
    <t>S7O-1</t>
  </si>
  <si>
    <t>S7O-2</t>
  </si>
  <si>
    <t>Section</t>
  </si>
  <si>
    <t>Nearshore/Offshore</t>
  </si>
  <si>
    <t>N</t>
  </si>
  <si>
    <t>O</t>
  </si>
  <si>
    <t>Sed OM (g)</t>
  </si>
  <si>
    <t>Date</t>
  </si>
  <si>
    <t>Sep 2020</t>
  </si>
  <si>
    <t>Oct 2021</t>
  </si>
  <si>
    <t>Jul 2021</t>
  </si>
  <si>
    <t>Site</t>
  </si>
  <si>
    <t>S4</t>
  </si>
  <si>
    <t>S7</t>
  </si>
  <si>
    <t>N/O</t>
  </si>
  <si>
    <t>Sed OM Percent</t>
  </si>
  <si>
    <t>OM percent</t>
  </si>
  <si>
    <t xml:space="preserve">OM </t>
  </si>
  <si>
    <t xml:space="preserve">Sep 2020 </t>
  </si>
  <si>
    <t>total</t>
  </si>
  <si>
    <t xml:space="preserve">total </t>
  </si>
  <si>
    <t>Jul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</si>
</sst>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left" indent="1"/>
    </xf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575E-3284-014A-A760-CE7CA3E5E17A}">
  <dimension ref="A1:K10"/>
  <sheetViews>
    <sheetView zoomScale="113" workbookViewId="0">
      <selection activeCell="B5" sqref="B5"/>
    </sheetView>
  </sheetViews>
  <sheetFormatPr baseColWidth="10" defaultRowHeight="16" x14ac:dyDescent="0.2"/>
  <cols>
    <col min="4" max="4" width="15.1640625" customWidth="1"/>
    <col min="5" max="5" width="15.5" customWidth="1"/>
    <col min="9" max="9" width="17.6640625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15</v>
      </c>
      <c r="I1" t="s">
        <v>16</v>
      </c>
      <c r="J1" t="s">
        <v>19</v>
      </c>
      <c r="K1" t="s">
        <v>28</v>
      </c>
    </row>
    <row r="2" spans="1:11" x14ac:dyDescent="0.2">
      <c r="A2" t="s">
        <v>7</v>
      </c>
      <c r="B2">
        <v>97.22</v>
      </c>
      <c r="C2">
        <v>1</v>
      </c>
      <c r="D2">
        <v>0</v>
      </c>
      <c r="E2">
        <v>0</v>
      </c>
      <c r="F2">
        <v>0</v>
      </c>
      <c r="G2">
        <v>0</v>
      </c>
      <c r="H2">
        <v>4</v>
      </c>
      <c r="I2" t="s">
        <v>17</v>
      </c>
      <c r="J2">
        <v>0.26340000000000002</v>
      </c>
      <c r="K2">
        <v>10.279826718182877</v>
      </c>
    </row>
    <row r="3" spans="1:11" x14ac:dyDescent="0.2">
      <c r="A3" t="s">
        <v>9</v>
      </c>
      <c r="B3">
        <v>54.78</v>
      </c>
      <c r="C3">
        <v>0</v>
      </c>
      <c r="D3">
        <v>1</v>
      </c>
      <c r="E3">
        <v>0</v>
      </c>
      <c r="F3">
        <v>0</v>
      </c>
      <c r="G3">
        <v>0</v>
      </c>
      <c r="H3">
        <v>4</v>
      </c>
      <c r="I3" t="s">
        <v>17</v>
      </c>
      <c r="J3">
        <v>0.21709999999999999</v>
      </c>
      <c r="K3">
        <v>6.2063406770553389</v>
      </c>
    </row>
    <row r="4" spans="1:11" x14ac:dyDescent="0.2">
      <c r="A4" t="s">
        <v>8</v>
      </c>
      <c r="B4">
        <v>91.54</v>
      </c>
      <c r="C4">
        <v>9</v>
      </c>
      <c r="D4">
        <v>0</v>
      </c>
      <c r="E4">
        <v>0</v>
      </c>
      <c r="F4">
        <v>0</v>
      </c>
      <c r="G4">
        <v>0</v>
      </c>
      <c r="H4">
        <v>4</v>
      </c>
      <c r="I4" t="s">
        <v>18</v>
      </c>
      <c r="J4">
        <v>0.1386</v>
      </c>
      <c r="K4">
        <v>9.3868903493600779</v>
      </c>
    </row>
    <row r="5" spans="1:11" x14ac:dyDescent="0.2">
      <c r="A5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4</v>
      </c>
      <c r="I5" t="s">
        <v>18</v>
      </c>
      <c r="J5">
        <v>0.1603</v>
      </c>
      <c r="K5">
        <v>6.1483583921448419</v>
      </c>
    </row>
    <row r="6" spans="1:11" x14ac:dyDescent="0.2">
      <c r="A6" t="s">
        <v>11</v>
      </c>
      <c r="B6">
        <v>68.349999999999994</v>
      </c>
      <c r="C6">
        <v>2</v>
      </c>
      <c r="D6">
        <v>0</v>
      </c>
      <c r="E6">
        <v>0</v>
      </c>
      <c r="F6">
        <v>0</v>
      </c>
      <c r="G6">
        <v>0</v>
      </c>
      <c r="H6">
        <v>7</v>
      </c>
      <c r="I6" t="s">
        <v>17</v>
      </c>
      <c r="J6">
        <v>7.7499999999999999E-2</v>
      </c>
      <c r="K6">
        <v>3.0266343825665736</v>
      </c>
    </row>
    <row r="7" spans="1:11" x14ac:dyDescent="0.2">
      <c r="A7" t="s">
        <v>12</v>
      </c>
      <c r="B7">
        <v>37.33</v>
      </c>
      <c r="C7">
        <v>2</v>
      </c>
      <c r="D7">
        <v>1</v>
      </c>
      <c r="E7">
        <v>1</v>
      </c>
      <c r="F7">
        <v>0</v>
      </c>
      <c r="G7">
        <v>0</v>
      </c>
      <c r="H7">
        <v>7</v>
      </c>
      <c r="I7" t="s">
        <v>17</v>
      </c>
      <c r="J7">
        <v>7.6499999999999999E-2</v>
      </c>
      <c r="K7">
        <v>3.8890501264563158</v>
      </c>
    </row>
    <row r="8" spans="1:11" x14ac:dyDescent="0.2">
      <c r="A8" t="s">
        <v>13</v>
      </c>
      <c r="B8">
        <v>77.42</v>
      </c>
      <c r="C8">
        <v>7</v>
      </c>
      <c r="D8">
        <v>3</v>
      </c>
      <c r="E8">
        <v>0</v>
      </c>
      <c r="F8">
        <v>0</v>
      </c>
      <c r="G8">
        <v>0</v>
      </c>
      <c r="H8">
        <v>7</v>
      </c>
      <c r="I8" t="s">
        <v>18</v>
      </c>
      <c r="J8">
        <v>9.3799999999999994E-2</v>
      </c>
      <c r="K8">
        <v>2.919067424733842</v>
      </c>
    </row>
    <row r="9" spans="1:11" x14ac:dyDescent="0.2">
      <c r="A9" t="s">
        <v>14</v>
      </c>
      <c r="B9">
        <v>97.4</v>
      </c>
      <c r="C9">
        <v>2</v>
      </c>
      <c r="D9">
        <v>0</v>
      </c>
      <c r="E9">
        <v>0</v>
      </c>
      <c r="F9">
        <v>0</v>
      </c>
      <c r="G9">
        <v>0</v>
      </c>
      <c r="H9">
        <v>7</v>
      </c>
      <c r="I9" t="s">
        <v>18</v>
      </c>
      <c r="J9">
        <v>0.13039999999999999</v>
      </c>
      <c r="K9">
        <v>5.558397271952253</v>
      </c>
    </row>
    <row r="10" spans="1:11" x14ac:dyDescent="0.2">
      <c r="B10" t="s">
        <v>32</v>
      </c>
      <c r="C10">
        <f>SUM(C2:C9)</f>
        <v>23</v>
      </c>
      <c r="D10">
        <f t="shared" ref="D10:G10" si="0">SUM(D2:D9)</f>
        <v>5</v>
      </c>
      <c r="E10">
        <f t="shared" si="0"/>
        <v>1</v>
      </c>
      <c r="F10">
        <f t="shared" si="0"/>
        <v>0</v>
      </c>
      <c r="G10">
        <f t="shared" si="0"/>
        <v>0</v>
      </c>
      <c r="H10">
        <f>SUM(C10:G10)</f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9A263-63D6-3C4B-A009-1B7B4AC70F53}">
  <dimension ref="A1:K10"/>
  <sheetViews>
    <sheetView zoomScale="75" workbookViewId="0">
      <selection activeCell="K5" sqref="K5"/>
    </sheetView>
  </sheetViews>
  <sheetFormatPr baseColWidth="10" defaultRowHeight="16" x14ac:dyDescent="0.2"/>
  <cols>
    <col min="9" max="9" width="18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15</v>
      </c>
      <c r="I1" t="s">
        <v>16</v>
      </c>
      <c r="J1" t="s">
        <v>19</v>
      </c>
      <c r="K1" t="s">
        <v>28</v>
      </c>
    </row>
    <row r="2" spans="1:11" x14ac:dyDescent="0.2">
      <c r="A2" t="s">
        <v>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4</v>
      </c>
      <c r="I2" t="s">
        <v>17</v>
      </c>
      <c r="J2">
        <v>9.1999999999999998E-3</v>
      </c>
      <c r="K2" s="2">
        <v>0.33667569347873361</v>
      </c>
    </row>
    <row r="3" spans="1:11" x14ac:dyDescent="0.2">
      <c r="A3" t="s">
        <v>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4</v>
      </c>
      <c r="I3" t="s">
        <v>17</v>
      </c>
      <c r="J3">
        <v>8.0000000000000002E-3</v>
      </c>
      <c r="K3" s="2">
        <v>4.5224489795918457</v>
      </c>
    </row>
    <row r="4" spans="1:11" x14ac:dyDescent="0.2">
      <c r="A4" t="s">
        <v>8</v>
      </c>
      <c r="B4">
        <v>63.34</v>
      </c>
      <c r="C4">
        <v>5</v>
      </c>
      <c r="D4">
        <v>0</v>
      </c>
      <c r="E4">
        <v>0</v>
      </c>
      <c r="F4">
        <v>0</v>
      </c>
      <c r="G4">
        <v>0</v>
      </c>
      <c r="H4">
        <v>4</v>
      </c>
      <c r="I4" t="s">
        <v>18</v>
      </c>
      <c r="J4">
        <v>0.1108</v>
      </c>
      <c r="K4" s="2">
        <v>0.30337504740235149</v>
      </c>
    </row>
    <row r="5" spans="1:11" x14ac:dyDescent="0.2">
      <c r="A5" t="s">
        <v>10</v>
      </c>
      <c r="B5">
        <v>98.7</v>
      </c>
      <c r="C5">
        <v>1</v>
      </c>
      <c r="D5">
        <v>0</v>
      </c>
      <c r="E5">
        <v>0</v>
      </c>
      <c r="F5">
        <v>0</v>
      </c>
      <c r="G5">
        <v>0</v>
      </c>
      <c r="H5">
        <v>4</v>
      </c>
      <c r="I5" t="s">
        <v>18</v>
      </c>
      <c r="J5">
        <v>0.1201</v>
      </c>
      <c r="K5" s="2">
        <v>5.2310640707347824</v>
      </c>
    </row>
    <row r="6" spans="1:11" x14ac:dyDescent="0.2">
      <c r="A6" t="s">
        <v>11</v>
      </c>
      <c r="B6">
        <v>10.4</v>
      </c>
      <c r="C6">
        <v>1</v>
      </c>
      <c r="D6">
        <v>0</v>
      </c>
      <c r="E6">
        <v>0</v>
      </c>
      <c r="F6">
        <v>0</v>
      </c>
      <c r="G6">
        <v>1</v>
      </c>
      <c r="H6">
        <v>7</v>
      </c>
      <c r="I6" t="s">
        <v>17</v>
      </c>
      <c r="J6">
        <v>1.01E-2</v>
      </c>
      <c r="K6" s="2">
        <v>0.40642227676956422</v>
      </c>
    </row>
    <row r="7" spans="1:11" x14ac:dyDescent="0.2">
      <c r="A7" t="s">
        <v>12</v>
      </c>
      <c r="B7">
        <v>96.97</v>
      </c>
      <c r="C7">
        <v>1</v>
      </c>
      <c r="D7">
        <v>0</v>
      </c>
      <c r="E7">
        <v>0</v>
      </c>
      <c r="F7">
        <v>0</v>
      </c>
      <c r="G7">
        <v>0</v>
      </c>
      <c r="H7">
        <v>7</v>
      </c>
      <c r="I7" t="s">
        <v>17</v>
      </c>
      <c r="J7">
        <v>5.45E-2</v>
      </c>
      <c r="K7" s="2">
        <v>4.3498509687034446</v>
      </c>
    </row>
    <row r="8" spans="1:11" x14ac:dyDescent="0.2">
      <c r="A8" t="s">
        <v>13</v>
      </c>
      <c r="B8">
        <v>87.57</v>
      </c>
      <c r="C8">
        <v>5</v>
      </c>
      <c r="D8">
        <v>0</v>
      </c>
      <c r="E8">
        <v>0</v>
      </c>
      <c r="F8">
        <v>0</v>
      </c>
      <c r="G8">
        <v>0</v>
      </c>
      <c r="H8">
        <v>7</v>
      </c>
      <c r="I8" t="s">
        <v>18</v>
      </c>
      <c r="J8">
        <v>9.3399999999999997E-2</v>
      </c>
      <c r="K8" s="2">
        <v>1.9592335622101591</v>
      </c>
    </row>
    <row r="9" spans="1:11" x14ac:dyDescent="0.2">
      <c r="A9" t="s">
        <v>14</v>
      </c>
      <c r="B9">
        <v>74.680000000000007</v>
      </c>
      <c r="C9">
        <v>3</v>
      </c>
      <c r="D9">
        <v>1</v>
      </c>
      <c r="E9">
        <v>0</v>
      </c>
      <c r="F9">
        <v>0</v>
      </c>
      <c r="G9">
        <v>0</v>
      </c>
      <c r="H9">
        <v>7</v>
      </c>
      <c r="I9" t="s">
        <v>18</v>
      </c>
      <c r="J9">
        <v>0.11849999999999999</v>
      </c>
      <c r="K9" s="2">
        <v>4.6919543870763407</v>
      </c>
    </row>
    <row r="10" spans="1:11" x14ac:dyDescent="0.2">
      <c r="B10" t="s">
        <v>32</v>
      </c>
      <c r="C10">
        <f>SUM(C2:C9)</f>
        <v>16</v>
      </c>
      <c r="D10">
        <f t="shared" ref="D10:G10" si="0">SUM(D2:D9)</f>
        <v>1</v>
      </c>
      <c r="E10">
        <f t="shared" si="0"/>
        <v>0</v>
      </c>
      <c r="F10">
        <f t="shared" si="0"/>
        <v>0</v>
      </c>
      <c r="G10">
        <f t="shared" si="0"/>
        <v>1</v>
      </c>
      <c r="H10">
        <f>SUM(C10:G10)</f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378A5-1C12-9D40-8BCB-97294B14074C}">
  <dimension ref="A1:K10"/>
  <sheetViews>
    <sheetView zoomScale="109" workbookViewId="0">
      <selection activeCell="H10" sqref="H10"/>
    </sheetView>
  </sheetViews>
  <sheetFormatPr baseColWidth="10" defaultRowHeight="16" x14ac:dyDescent="0.2"/>
  <cols>
    <col min="11" max="11" width="14.1640625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15</v>
      </c>
      <c r="I1" t="s">
        <v>16</v>
      </c>
      <c r="J1" t="s">
        <v>19</v>
      </c>
      <c r="K1" t="s">
        <v>28</v>
      </c>
    </row>
    <row r="2" spans="1:11" x14ac:dyDescent="0.2">
      <c r="A2" t="s">
        <v>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4</v>
      </c>
      <c r="I2" t="s">
        <v>17</v>
      </c>
      <c r="J2">
        <v>3.5400000000000001E-2</v>
      </c>
      <c r="K2">
        <v>1.4375050759360064</v>
      </c>
    </row>
    <row r="3" spans="1:11" x14ac:dyDescent="0.2">
      <c r="A3" t="s">
        <v>9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4</v>
      </c>
      <c r="I3" t="s">
        <v>17</v>
      </c>
      <c r="J3">
        <v>6.0000000000000001E-3</v>
      </c>
      <c r="K3">
        <v>4.7422769871572443</v>
      </c>
    </row>
    <row r="4" spans="1:11" x14ac:dyDescent="0.2">
      <c r="A4" t="s">
        <v>8</v>
      </c>
      <c r="B4">
        <v>79.010000000000005</v>
      </c>
      <c r="C4">
        <v>2</v>
      </c>
      <c r="D4">
        <v>1</v>
      </c>
      <c r="E4">
        <v>0</v>
      </c>
      <c r="F4">
        <v>0</v>
      </c>
      <c r="G4">
        <v>0</v>
      </c>
      <c r="H4">
        <v>4</v>
      </c>
      <c r="I4" t="s">
        <v>18</v>
      </c>
      <c r="J4">
        <v>0.10929999999999999</v>
      </c>
      <c r="K4">
        <v>0.22978821186472304</v>
      </c>
    </row>
    <row r="5" spans="1:11" x14ac:dyDescent="0.2">
      <c r="A5" t="s">
        <v>10</v>
      </c>
      <c r="B5">
        <v>80.23</v>
      </c>
      <c r="C5">
        <v>4</v>
      </c>
      <c r="D5">
        <v>0</v>
      </c>
      <c r="E5">
        <v>0</v>
      </c>
      <c r="F5">
        <v>0</v>
      </c>
      <c r="G5">
        <v>0</v>
      </c>
      <c r="H5">
        <v>4</v>
      </c>
      <c r="I5" t="s">
        <v>18</v>
      </c>
      <c r="J5">
        <v>0.1061</v>
      </c>
      <c r="K5">
        <v>4.9209220351560923</v>
      </c>
    </row>
    <row r="6" spans="1:11" x14ac:dyDescent="0.2">
      <c r="A6" t="s">
        <v>11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7</v>
      </c>
      <c r="I6" t="s">
        <v>17</v>
      </c>
      <c r="J6">
        <v>1.32E-2</v>
      </c>
      <c r="K6">
        <v>0.63617523736085213</v>
      </c>
    </row>
    <row r="7" spans="1:11" x14ac:dyDescent="0.2">
      <c r="A7" t="s">
        <v>12</v>
      </c>
      <c r="B7">
        <v>5.0199999999999996</v>
      </c>
      <c r="C7">
        <v>0</v>
      </c>
      <c r="D7">
        <v>0</v>
      </c>
      <c r="E7">
        <v>0</v>
      </c>
      <c r="F7">
        <v>0</v>
      </c>
      <c r="G7">
        <v>1</v>
      </c>
      <c r="H7">
        <v>7</v>
      </c>
      <c r="I7" t="s">
        <v>17</v>
      </c>
      <c r="J7">
        <v>7.2599999999999998E-2</v>
      </c>
      <c r="K7">
        <v>5.061751497005992</v>
      </c>
    </row>
    <row r="8" spans="1:11" x14ac:dyDescent="0.2">
      <c r="A8" t="s">
        <v>13</v>
      </c>
      <c r="B8">
        <v>17.809999999999999</v>
      </c>
      <c r="C8">
        <v>0</v>
      </c>
      <c r="D8">
        <v>0</v>
      </c>
      <c r="E8">
        <v>0</v>
      </c>
      <c r="F8">
        <v>0</v>
      </c>
      <c r="G8">
        <v>1</v>
      </c>
      <c r="H8">
        <v>7</v>
      </c>
      <c r="I8" t="s">
        <v>18</v>
      </c>
      <c r="J8">
        <v>0.1082</v>
      </c>
      <c r="K8">
        <v>2.6275787187839303</v>
      </c>
    </row>
    <row r="9" spans="1:11" x14ac:dyDescent="0.2">
      <c r="A9" t="s">
        <v>14</v>
      </c>
      <c r="B9">
        <v>18.309999999999999</v>
      </c>
      <c r="C9">
        <v>2</v>
      </c>
      <c r="D9">
        <v>0</v>
      </c>
      <c r="E9">
        <v>0</v>
      </c>
      <c r="F9">
        <v>0</v>
      </c>
      <c r="G9">
        <v>2</v>
      </c>
      <c r="H9">
        <v>7</v>
      </c>
      <c r="I9" t="s">
        <v>18</v>
      </c>
      <c r="J9">
        <v>0.18920000000000001</v>
      </c>
      <c r="K9">
        <v>9.1817917111520817</v>
      </c>
    </row>
    <row r="10" spans="1:11" x14ac:dyDescent="0.2">
      <c r="B10" t="s">
        <v>33</v>
      </c>
      <c r="C10">
        <f>SUM(C2:C9)</f>
        <v>8</v>
      </c>
      <c r="D10">
        <f t="shared" ref="D10:G10" si="0">SUM(D2:D9)</f>
        <v>1</v>
      </c>
      <c r="E10">
        <f t="shared" si="0"/>
        <v>0</v>
      </c>
      <c r="F10">
        <f t="shared" si="0"/>
        <v>0</v>
      </c>
      <c r="G10">
        <f t="shared" si="0"/>
        <v>4</v>
      </c>
      <c r="H10">
        <f>SUM(C10:G10)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1BBF7-BE2F-7C47-BF7B-CE6EFFDB1ABC}">
  <dimension ref="A1:F33"/>
  <sheetViews>
    <sheetView workbookViewId="0">
      <selection activeCell="I29" sqref="I29"/>
    </sheetView>
  </sheetViews>
  <sheetFormatPr baseColWidth="10" defaultRowHeight="16" x14ac:dyDescent="0.2"/>
  <sheetData>
    <row r="1" spans="1:6" x14ac:dyDescent="0.2">
      <c r="A1" t="s">
        <v>30</v>
      </c>
      <c r="B1" t="s">
        <v>29</v>
      </c>
      <c r="C1" t="s">
        <v>0</v>
      </c>
      <c r="D1" t="s">
        <v>20</v>
      </c>
      <c r="E1" t="s">
        <v>24</v>
      </c>
      <c r="F1" t="s">
        <v>27</v>
      </c>
    </row>
    <row r="2" spans="1:6" x14ac:dyDescent="0.2">
      <c r="A2">
        <v>0.26340000000000002</v>
      </c>
      <c r="B2">
        <v>10.279826718182877</v>
      </c>
      <c r="C2" t="s">
        <v>7</v>
      </c>
      <c r="D2" s="1" t="s">
        <v>21</v>
      </c>
      <c r="E2" t="s">
        <v>25</v>
      </c>
      <c r="F2" t="s">
        <v>17</v>
      </c>
    </row>
    <row r="3" spans="1:6" x14ac:dyDescent="0.2">
      <c r="A3">
        <v>0.21709999999999999</v>
      </c>
      <c r="B3">
        <v>6.2063406770553389</v>
      </c>
      <c r="C3" t="s">
        <v>9</v>
      </c>
      <c r="D3" s="1" t="s">
        <v>21</v>
      </c>
      <c r="E3" t="s">
        <v>25</v>
      </c>
      <c r="F3" t="s">
        <v>17</v>
      </c>
    </row>
    <row r="4" spans="1:6" x14ac:dyDescent="0.2">
      <c r="A4">
        <v>0.1386</v>
      </c>
      <c r="B4">
        <v>9.3868903493600779</v>
      </c>
      <c r="C4" t="s">
        <v>8</v>
      </c>
      <c r="D4" s="1" t="s">
        <v>21</v>
      </c>
      <c r="E4" t="s">
        <v>25</v>
      </c>
      <c r="F4" t="s">
        <v>18</v>
      </c>
    </row>
    <row r="5" spans="1:6" x14ac:dyDescent="0.2">
      <c r="A5">
        <v>0.1603</v>
      </c>
      <c r="B5">
        <v>6.1483583921448419</v>
      </c>
      <c r="C5" t="s">
        <v>10</v>
      </c>
      <c r="D5" s="1" t="s">
        <v>21</v>
      </c>
      <c r="E5" t="s">
        <v>25</v>
      </c>
      <c r="F5" t="s">
        <v>18</v>
      </c>
    </row>
    <row r="6" spans="1:6" x14ac:dyDescent="0.2">
      <c r="A6">
        <v>7.7499999999999999E-2</v>
      </c>
      <c r="B6">
        <v>3.0266343825665736</v>
      </c>
      <c r="C6" t="s">
        <v>11</v>
      </c>
      <c r="D6" s="1" t="s">
        <v>21</v>
      </c>
      <c r="E6" t="s">
        <v>26</v>
      </c>
      <c r="F6" t="s">
        <v>17</v>
      </c>
    </row>
    <row r="7" spans="1:6" x14ac:dyDescent="0.2">
      <c r="A7">
        <v>7.6499999999999999E-2</v>
      </c>
      <c r="B7">
        <v>3.8890501264563158</v>
      </c>
      <c r="C7" t="s">
        <v>12</v>
      </c>
      <c r="D7" s="1" t="s">
        <v>21</v>
      </c>
      <c r="E7" t="s">
        <v>26</v>
      </c>
      <c r="F7" t="s">
        <v>17</v>
      </c>
    </row>
    <row r="8" spans="1:6" x14ac:dyDescent="0.2">
      <c r="A8">
        <v>9.3799999999999994E-2</v>
      </c>
      <c r="B8">
        <v>2.919067424733842</v>
      </c>
      <c r="C8" t="s">
        <v>13</v>
      </c>
      <c r="D8" s="1" t="s">
        <v>21</v>
      </c>
      <c r="E8" t="s">
        <v>26</v>
      </c>
      <c r="F8" t="s">
        <v>18</v>
      </c>
    </row>
    <row r="9" spans="1:6" x14ac:dyDescent="0.2">
      <c r="A9">
        <v>0.13039999999999999</v>
      </c>
      <c r="B9">
        <v>5.558397271952253</v>
      </c>
      <c r="C9" t="s">
        <v>14</v>
      </c>
      <c r="D9" s="1" t="s">
        <v>21</v>
      </c>
      <c r="E9" t="s">
        <v>26</v>
      </c>
      <c r="F9" t="s">
        <v>18</v>
      </c>
    </row>
    <row r="10" spans="1:6" x14ac:dyDescent="0.2">
      <c r="A10">
        <v>9.1999999999999998E-3</v>
      </c>
      <c r="B10">
        <v>0.33667569347873361</v>
      </c>
      <c r="C10" t="s">
        <v>7</v>
      </c>
      <c r="D10" s="1" t="s">
        <v>23</v>
      </c>
      <c r="E10" t="s">
        <v>25</v>
      </c>
      <c r="F10" t="s">
        <v>17</v>
      </c>
    </row>
    <row r="11" spans="1:6" x14ac:dyDescent="0.2">
      <c r="A11">
        <v>8.0000000000000002E-3</v>
      </c>
      <c r="B11">
        <v>4.5224489795918457</v>
      </c>
      <c r="C11" t="s">
        <v>9</v>
      </c>
      <c r="D11" s="1" t="s">
        <v>23</v>
      </c>
      <c r="E11" t="s">
        <v>25</v>
      </c>
      <c r="F11" t="s">
        <v>17</v>
      </c>
    </row>
    <row r="12" spans="1:6" x14ac:dyDescent="0.2">
      <c r="A12">
        <v>0.1108</v>
      </c>
      <c r="B12">
        <v>0.30337504740235149</v>
      </c>
      <c r="C12" t="s">
        <v>8</v>
      </c>
      <c r="D12" s="1" t="s">
        <v>23</v>
      </c>
      <c r="E12" t="s">
        <v>25</v>
      </c>
      <c r="F12" t="s">
        <v>18</v>
      </c>
    </row>
    <row r="13" spans="1:6" x14ac:dyDescent="0.2">
      <c r="A13">
        <v>0.1201</v>
      </c>
      <c r="B13">
        <v>5.2310640707347824</v>
      </c>
      <c r="C13" t="s">
        <v>10</v>
      </c>
      <c r="D13" s="1" t="s">
        <v>23</v>
      </c>
      <c r="E13" t="s">
        <v>25</v>
      </c>
      <c r="F13" t="s">
        <v>18</v>
      </c>
    </row>
    <row r="14" spans="1:6" x14ac:dyDescent="0.2">
      <c r="A14">
        <v>1.01E-2</v>
      </c>
      <c r="B14">
        <v>0.40642227676956422</v>
      </c>
      <c r="C14" t="s">
        <v>11</v>
      </c>
      <c r="D14" s="1" t="s">
        <v>23</v>
      </c>
      <c r="E14" t="s">
        <v>26</v>
      </c>
      <c r="F14" t="s">
        <v>17</v>
      </c>
    </row>
    <row r="15" spans="1:6" x14ac:dyDescent="0.2">
      <c r="A15">
        <v>5.45E-2</v>
      </c>
      <c r="B15">
        <v>4.3498509687034446</v>
      </c>
      <c r="C15" t="s">
        <v>12</v>
      </c>
      <c r="D15" s="1" t="s">
        <v>23</v>
      </c>
      <c r="E15" t="s">
        <v>26</v>
      </c>
      <c r="F15" t="s">
        <v>17</v>
      </c>
    </row>
    <row r="16" spans="1:6" x14ac:dyDescent="0.2">
      <c r="A16">
        <v>9.3399999999999997E-2</v>
      </c>
      <c r="B16">
        <v>1.9592335622101591</v>
      </c>
      <c r="C16" t="s">
        <v>13</v>
      </c>
      <c r="D16" s="1" t="s">
        <v>23</v>
      </c>
      <c r="E16" t="s">
        <v>26</v>
      </c>
      <c r="F16" t="s">
        <v>18</v>
      </c>
    </row>
    <row r="17" spans="1:6" x14ac:dyDescent="0.2">
      <c r="A17">
        <v>0.11849999999999999</v>
      </c>
      <c r="B17">
        <v>4.6919543870763407</v>
      </c>
      <c r="C17" t="s">
        <v>14</v>
      </c>
      <c r="D17" s="1" t="s">
        <v>23</v>
      </c>
      <c r="E17" t="s">
        <v>26</v>
      </c>
      <c r="F17" t="s">
        <v>18</v>
      </c>
    </row>
    <row r="18" spans="1:6" x14ac:dyDescent="0.2">
      <c r="A18">
        <v>3.5400000000000001E-2</v>
      </c>
      <c r="B18">
        <v>1.4375050759360064</v>
      </c>
      <c r="C18" t="s">
        <v>7</v>
      </c>
      <c r="D18" s="1" t="s">
        <v>22</v>
      </c>
      <c r="E18" t="s">
        <v>25</v>
      </c>
      <c r="F18" t="s">
        <v>17</v>
      </c>
    </row>
    <row r="19" spans="1:6" x14ac:dyDescent="0.2">
      <c r="A19">
        <v>6.0000000000000001E-3</v>
      </c>
      <c r="B19">
        <v>4.7422769871572443</v>
      </c>
      <c r="C19" t="s">
        <v>9</v>
      </c>
      <c r="D19" s="1" t="s">
        <v>22</v>
      </c>
      <c r="E19" t="s">
        <v>25</v>
      </c>
      <c r="F19" t="s">
        <v>17</v>
      </c>
    </row>
    <row r="20" spans="1:6" x14ac:dyDescent="0.2">
      <c r="A20">
        <v>0.10929999999999999</v>
      </c>
      <c r="B20">
        <v>0.22978821186472304</v>
      </c>
      <c r="C20" t="s">
        <v>8</v>
      </c>
      <c r="D20" s="1" t="s">
        <v>22</v>
      </c>
      <c r="E20" t="s">
        <v>25</v>
      </c>
      <c r="F20" t="s">
        <v>18</v>
      </c>
    </row>
    <row r="21" spans="1:6" x14ac:dyDescent="0.2">
      <c r="A21">
        <v>0.1061</v>
      </c>
      <c r="B21">
        <v>4.9209220351560923</v>
      </c>
      <c r="C21" t="s">
        <v>10</v>
      </c>
      <c r="D21" s="1" t="s">
        <v>22</v>
      </c>
      <c r="E21" t="s">
        <v>25</v>
      </c>
      <c r="F21" t="s">
        <v>18</v>
      </c>
    </row>
    <row r="22" spans="1:6" x14ac:dyDescent="0.2">
      <c r="A22">
        <v>1.32E-2</v>
      </c>
      <c r="B22">
        <v>0.63617523736085213</v>
      </c>
      <c r="C22" t="s">
        <v>11</v>
      </c>
      <c r="D22" s="1" t="s">
        <v>22</v>
      </c>
      <c r="E22" t="s">
        <v>26</v>
      </c>
      <c r="F22" t="s">
        <v>17</v>
      </c>
    </row>
    <row r="23" spans="1:6" x14ac:dyDescent="0.2">
      <c r="A23">
        <v>7.2599999999999998E-2</v>
      </c>
      <c r="B23">
        <v>5.061751497005992</v>
      </c>
      <c r="C23" t="s">
        <v>12</v>
      </c>
      <c r="D23" s="1" t="s">
        <v>22</v>
      </c>
      <c r="E23" t="s">
        <v>26</v>
      </c>
      <c r="F23" t="s">
        <v>17</v>
      </c>
    </row>
    <row r="24" spans="1:6" x14ac:dyDescent="0.2">
      <c r="A24">
        <v>0.1082</v>
      </c>
      <c r="B24">
        <v>2.6275787187839303</v>
      </c>
      <c r="C24" t="s">
        <v>13</v>
      </c>
      <c r="D24" s="1" t="s">
        <v>22</v>
      </c>
      <c r="E24" t="s">
        <v>26</v>
      </c>
      <c r="F24" t="s">
        <v>18</v>
      </c>
    </row>
    <row r="25" spans="1:6" x14ac:dyDescent="0.2">
      <c r="A25">
        <v>0.18920000000000001</v>
      </c>
      <c r="B25">
        <v>9.1817917111520817</v>
      </c>
      <c r="C25" t="s">
        <v>14</v>
      </c>
      <c r="D25" s="1" t="s">
        <v>22</v>
      </c>
      <c r="E25" t="s">
        <v>26</v>
      </c>
      <c r="F25" t="s">
        <v>18</v>
      </c>
    </row>
    <row r="26" spans="1:6" x14ac:dyDescent="0.2">
      <c r="A26">
        <v>9.9999999999999995E-8</v>
      </c>
      <c r="B26">
        <v>0</v>
      </c>
      <c r="C26" t="s">
        <v>7</v>
      </c>
      <c r="D26" s="1" t="s">
        <v>34</v>
      </c>
      <c r="E26" t="s">
        <v>25</v>
      </c>
      <c r="F26" t="s">
        <v>17</v>
      </c>
    </row>
    <row r="27" spans="1:6" x14ac:dyDescent="0.2">
      <c r="A27">
        <v>0.1</v>
      </c>
      <c r="B27">
        <v>4.5</v>
      </c>
      <c r="C27" t="s">
        <v>9</v>
      </c>
      <c r="D27" s="1" t="s">
        <v>34</v>
      </c>
      <c r="E27" t="s">
        <v>25</v>
      </c>
      <c r="F27" t="s">
        <v>17</v>
      </c>
    </row>
    <row r="28" spans="1:6" x14ac:dyDescent="0.2">
      <c r="A28">
        <v>0.1</v>
      </c>
      <c r="B28">
        <v>5.3</v>
      </c>
      <c r="C28" t="s">
        <v>8</v>
      </c>
      <c r="D28" s="1" t="s">
        <v>34</v>
      </c>
      <c r="E28" t="s">
        <v>25</v>
      </c>
      <c r="F28" t="s">
        <v>18</v>
      </c>
    </row>
    <row r="29" spans="1:6" x14ac:dyDescent="0.2">
      <c r="A29">
        <v>9.9999999999999995E-8</v>
      </c>
      <c r="B29">
        <v>0</v>
      </c>
      <c r="C29" t="s">
        <v>10</v>
      </c>
      <c r="D29" s="1" t="s">
        <v>34</v>
      </c>
      <c r="E29" t="s">
        <v>25</v>
      </c>
      <c r="F29" t="s">
        <v>18</v>
      </c>
    </row>
    <row r="30" spans="1:6" x14ac:dyDescent="0.2">
      <c r="A30">
        <v>0.1</v>
      </c>
      <c r="B30">
        <v>4.3</v>
      </c>
      <c r="C30" t="s">
        <v>11</v>
      </c>
      <c r="D30" s="1" t="s">
        <v>34</v>
      </c>
      <c r="E30" t="s">
        <v>26</v>
      </c>
      <c r="F30" t="s">
        <v>17</v>
      </c>
    </row>
    <row r="31" spans="1:6" x14ac:dyDescent="0.2">
      <c r="A31">
        <v>9.9999999999999995E-8</v>
      </c>
      <c r="B31">
        <v>0</v>
      </c>
      <c r="C31" t="s">
        <v>12</v>
      </c>
      <c r="D31" s="1" t="s">
        <v>34</v>
      </c>
      <c r="E31" t="s">
        <v>26</v>
      </c>
      <c r="F31" t="s">
        <v>17</v>
      </c>
    </row>
    <row r="32" spans="1:6" x14ac:dyDescent="0.2">
      <c r="A32">
        <v>0.1</v>
      </c>
      <c r="B32">
        <v>5.5</v>
      </c>
      <c r="C32" t="s">
        <v>13</v>
      </c>
      <c r="D32" s="1" t="s">
        <v>34</v>
      </c>
      <c r="E32" t="s">
        <v>26</v>
      </c>
      <c r="F32" t="s">
        <v>18</v>
      </c>
    </row>
    <row r="33" spans="1:6" x14ac:dyDescent="0.2">
      <c r="A33">
        <v>9.9999999999999995E-8</v>
      </c>
      <c r="B33">
        <v>0</v>
      </c>
      <c r="C33" t="s">
        <v>14</v>
      </c>
      <c r="D33" s="1" t="s">
        <v>34</v>
      </c>
      <c r="E33" t="s">
        <v>26</v>
      </c>
      <c r="F33" t="s">
        <v>18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2230-B0B9-8D4B-B734-AD4741E7124A}">
  <dimension ref="A1:B25"/>
  <sheetViews>
    <sheetView tabSelected="1" workbookViewId="0">
      <selection activeCell="G32" sqref="G32"/>
    </sheetView>
  </sheetViews>
  <sheetFormatPr baseColWidth="10" defaultRowHeight="16" x14ac:dyDescent="0.2"/>
  <sheetData>
    <row r="1" spans="1:2" x14ac:dyDescent="0.2">
      <c r="A1" t="s">
        <v>20</v>
      </c>
      <c r="B1" t="s">
        <v>0</v>
      </c>
    </row>
    <row r="2" spans="1:2" x14ac:dyDescent="0.2">
      <c r="A2" s="1" t="s">
        <v>31</v>
      </c>
      <c r="B2" t="s">
        <v>7</v>
      </c>
    </row>
    <row r="3" spans="1:2" x14ac:dyDescent="0.2">
      <c r="A3" s="1" t="s">
        <v>31</v>
      </c>
      <c r="B3" t="s">
        <v>9</v>
      </c>
    </row>
    <row r="4" spans="1:2" x14ac:dyDescent="0.2">
      <c r="A4" s="1" t="s">
        <v>21</v>
      </c>
      <c r="B4" t="s">
        <v>8</v>
      </c>
    </row>
    <row r="5" spans="1:2" x14ac:dyDescent="0.2">
      <c r="A5" s="1" t="s">
        <v>21</v>
      </c>
      <c r="B5" t="s">
        <v>10</v>
      </c>
    </row>
    <row r="6" spans="1:2" x14ac:dyDescent="0.2">
      <c r="A6" s="1" t="s">
        <v>21</v>
      </c>
      <c r="B6" t="s">
        <v>11</v>
      </c>
    </row>
    <row r="7" spans="1:2" x14ac:dyDescent="0.2">
      <c r="A7" s="1" t="s">
        <v>21</v>
      </c>
      <c r="B7" t="s">
        <v>12</v>
      </c>
    </row>
    <row r="8" spans="1:2" x14ac:dyDescent="0.2">
      <c r="A8" s="1" t="s">
        <v>21</v>
      </c>
      <c r="B8" t="s">
        <v>13</v>
      </c>
    </row>
    <row r="9" spans="1:2" x14ac:dyDescent="0.2">
      <c r="A9" s="1" t="s">
        <v>21</v>
      </c>
      <c r="B9" t="s">
        <v>14</v>
      </c>
    </row>
    <row r="10" spans="1:2" x14ac:dyDescent="0.2">
      <c r="A10" s="1" t="s">
        <v>23</v>
      </c>
      <c r="B10" t="s">
        <v>7</v>
      </c>
    </row>
    <row r="11" spans="1:2" x14ac:dyDescent="0.2">
      <c r="A11" s="1" t="s">
        <v>23</v>
      </c>
      <c r="B11" t="s">
        <v>9</v>
      </c>
    </row>
    <row r="12" spans="1:2" x14ac:dyDescent="0.2">
      <c r="A12" s="1" t="s">
        <v>23</v>
      </c>
      <c r="B12" t="s">
        <v>8</v>
      </c>
    </row>
    <row r="13" spans="1:2" x14ac:dyDescent="0.2">
      <c r="A13" s="1" t="s">
        <v>23</v>
      </c>
      <c r="B13" t="s">
        <v>10</v>
      </c>
    </row>
    <row r="14" spans="1:2" x14ac:dyDescent="0.2">
      <c r="A14" s="1" t="s">
        <v>23</v>
      </c>
      <c r="B14" t="s">
        <v>11</v>
      </c>
    </row>
    <row r="15" spans="1:2" x14ac:dyDescent="0.2">
      <c r="A15" s="1" t="s">
        <v>23</v>
      </c>
      <c r="B15" t="s">
        <v>12</v>
      </c>
    </row>
    <row r="16" spans="1:2" x14ac:dyDescent="0.2">
      <c r="A16" s="1" t="s">
        <v>23</v>
      </c>
      <c r="B16" t="s">
        <v>13</v>
      </c>
    </row>
    <row r="17" spans="1:2" x14ac:dyDescent="0.2">
      <c r="A17" s="1" t="s">
        <v>23</v>
      </c>
      <c r="B17" t="s">
        <v>14</v>
      </c>
    </row>
    <row r="18" spans="1:2" x14ac:dyDescent="0.2">
      <c r="A18" s="1" t="s">
        <v>22</v>
      </c>
      <c r="B18" t="s">
        <v>7</v>
      </c>
    </row>
    <row r="19" spans="1:2" x14ac:dyDescent="0.2">
      <c r="A19" s="3" t="s">
        <v>22</v>
      </c>
      <c r="B19" t="s">
        <v>9</v>
      </c>
    </row>
    <row r="20" spans="1:2" x14ac:dyDescent="0.2">
      <c r="A20" s="1" t="s">
        <v>22</v>
      </c>
      <c r="B20" t="s">
        <v>8</v>
      </c>
    </row>
    <row r="21" spans="1:2" x14ac:dyDescent="0.2">
      <c r="A21" s="3" t="s">
        <v>22</v>
      </c>
      <c r="B21" t="s">
        <v>10</v>
      </c>
    </row>
    <row r="22" spans="1:2" x14ac:dyDescent="0.2">
      <c r="A22" s="1" t="s">
        <v>22</v>
      </c>
      <c r="B22" t="s">
        <v>11</v>
      </c>
    </row>
    <row r="23" spans="1:2" x14ac:dyDescent="0.2">
      <c r="A23" s="3" t="s">
        <v>22</v>
      </c>
      <c r="B23" t="s">
        <v>12</v>
      </c>
    </row>
    <row r="24" spans="1:2" x14ac:dyDescent="0.2">
      <c r="A24" s="1" t="s">
        <v>22</v>
      </c>
      <c r="B24" t="s">
        <v>13</v>
      </c>
    </row>
    <row r="25" spans="1:2" x14ac:dyDescent="0.2">
      <c r="A25" s="3" t="s">
        <v>22</v>
      </c>
      <c r="B25" t="s">
        <v>14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Sep 2020</vt:lpstr>
      <vt:lpstr>July 2021</vt:lpstr>
      <vt:lpstr>Oct 2021</vt:lpstr>
      <vt:lpstr>Sed OM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2022-04-05T18:33:35Z</dcterms:created>
  <dcterms:modified xsi:type="dcterms:W3CDTF">2022-08-17T15:06:39Z</dcterms:modified>
</cp:coreProperties>
</file>