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bby/Desktop/UVA/Research/Data Inventory/Additional Measurements/Sediment Accumulation/"/>
    </mc:Choice>
  </mc:AlternateContent>
  <xr:revisionPtr revIDLastSave="0" documentId="13_ncr:1_{9D41B75C-42F4-5842-B1F7-35A8C2E602E3}" xr6:coauthVersionLast="47" xr6:coauthVersionMax="47" xr10:uidLastSave="{00000000-0000-0000-0000-000000000000}"/>
  <bookViews>
    <workbookView xWindow="1960" yWindow="500" windowWidth="26840" windowHeight="14840" xr2:uid="{47B9CB3F-9155-724E-A57A-23F72EA2F3CE}"/>
  </bookViews>
  <sheets>
    <sheet name="accu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B29" i="1"/>
  <c r="B28" i="1"/>
  <c r="C28" i="1" s="1"/>
  <c r="B27" i="1"/>
  <c r="C27" i="1" s="1"/>
  <c r="B26" i="1"/>
  <c r="C26" i="1" s="1"/>
  <c r="B25" i="1"/>
  <c r="C25" i="1" s="1"/>
  <c r="B24" i="1"/>
  <c r="B23" i="1"/>
  <c r="C23" i="1" s="1"/>
  <c r="C33" i="1"/>
  <c r="C32" i="1"/>
  <c r="C31" i="1"/>
  <c r="C30" i="1"/>
  <c r="C29" i="1"/>
  <c r="C24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" i="1"/>
</calcChain>
</file>

<file path=xl/sharedStrings.xml><?xml version="1.0" encoding="utf-8"?>
<sst xmlns="http://schemas.openxmlformats.org/spreadsheetml/2006/main" count="134" uniqueCount="20">
  <si>
    <t>S4</t>
  </si>
  <si>
    <t>S7</t>
  </si>
  <si>
    <t>Date</t>
  </si>
  <si>
    <t>Sep</t>
  </si>
  <si>
    <t>July</t>
  </si>
  <si>
    <t>Section</t>
  </si>
  <si>
    <t xml:space="preserve">Location </t>
  </si>
  <si>
    <t>Section/Location</t>
  </si>
  <si>
    <t>E</t>
  </si>
  <si>
    <t>M</t>
  </si>
  <si>
    <t>I</t>
  </si>
  <si>
    <t>S4E</t>
  </si>
  <si>
    <t>S4M</t>
  </si>
  <si>
    <t>S4I</t>
  </si>
  <si>
    <t>S7E</t>
  </si>
  <si>
    <t>S7M</t>
  </si>
  <si>
    <t>S7I</t>
  </si>
  <si>
    <t>Mass(9per0.3m2)</t>
  </si>
  <si>
    <t>Mass(gpercm2)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</si>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</sst>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93D74-9CB1-8140-8226-7D3E52674B34}">
  <dimension ref="A1:F34"/>
  <sheetViews>
    <sheetView tabSelected="1" workbookViewId="0">
      <selection activeCell="C4" sqref="C4"/>
    </sheetView>
  </sheetViews>
  <sheetFormatPr baseColWidth="10" defaultRowHeight="16" x14ac:dyDescent="0.2"/>
  <cols>
    <col min="2" max="3" width="16" customWidth="1"/>
    <col min="6" max="6" width="15" customWidth="1"/>
  </cols>
  <sheetData>
    <row r="1" spans="1:6" x14ac:dyDescent="0.2">
      <c r="A1" t="s">
        <v>5</v>
      </c>
      <c r="B1" t="s">
        <v>17</v>
      </c>
      <c r="C1" t="s">
        <v>18</v>
      </c>
      <c r="D1" t="s">
        <v>2</v>
      </c>
      <c r="E1" t="s">
        <v>6</v>
      </c>
      <c r="F1" t="s">
        <v>7</v>
      </c>
    </row>
    <row r="2" spans="1:6" x14ac:dyDescent="0.2">
      <c r="A2" t="s">
        <v>0</v>
      </c>
      <c r="B2">
        <v>51</v>
      </c>
      <c r="C2">
        <f>B2/3000</f>
        <v>1.7000000000000001E-2</v>
      </c>
      <c r="D2" t="s">
        <v>4</v>
      </c>
      <c r="E2" t="s">
        <v>8</v>
      </c>
      <c r="F2" t="s">
        <v>11</v>
      </c>
    </row>
    <row r="3" spans="1:6" x14ac:dyDescent="0.2">
      <c r="A3" t="s">
        <v>0</v>
      </c>
      <c r="B3">
        <v>77.930000000000064</v>
      </c>
      <c r="C3">
        <f t="shared" ref="C3:C33" si="0">B3/3000</f>
        <v>2.597666666666669E-2</v>
      </c>
      <c r="D3" t="s">
        <v>4</v>
      </c>
      <c r="E3" t="s">
        <v>9</v>
      </c>
      <c r="F3" t="s">
        <v>12</v>
      </c>
    </row>
    <row r="4" spans="1:6" x14ac:dyDescent="0.2">
      <c r="A4" t="s">
        <v>0</v>
      </c>
      <c r="B4">
        <v>106.75</v>
      </c>
      <c r="C4">
        <f t="shared" si="0"/>
        <v>3.5583333333333335E-2</v>
      </c>
      <c r="D4" t="s">
        <v>4</v>
      </c>
      <c r="E4" t="s">
        <v>10</v>
      </c>
      <c r="F4" t="s">
        <v>13</v>
      </c>
    </row>
    <row r="5" spans="1:6" x14ac:dyDescent="0.2">
      <c r="A5" t="s">
        <v>0</v>
      </c>
      <c r="B5">
        <v>26.079999999999927</v>
      </c>
      <c r="C5">
        <f t="shared" si="0"/>
        <v>8.6933333333333099E-3</v>
      </c>
      <c r="D5" t="s">
        <v>4</v>
      </c>
      <c r="E5" t="s">
        <v>8</v>
      </c>
      <c r="F5" t="s">
        <v>11</v>
      </c>
    </row>
    <row r="6" spans="1:6" x14ac:dyDescent="0.2">
      <c r="A6" t="s">
        <v>0</v>
      </c>
      <c r="B6">
        <v>38.559999999999945</v>
      </c>
      <c r="C6">
        <f t="shared" si="0"/>
        <v>1.2853333333333316E-2</v>
      </c>
      <c r="D6" t="s">
        <v>4</v>
      </c>
      <c r="E6" t="s">
        <v>9</v>
      </c>
      <c r="F6" t="s">
        <v>12</v>
      </c>
    </row>
    <row r="7" spans="1:6" x14ac:dyDescent="0.2">
      <c r="A7" t="s">
        <v>0</v>
      </c>
      <c r="B7">
        <v>69.169999999999845</v>
      </c>
      <c r="C7">
        <f t="shared" si="0"/>
        <v>2.3056666666666614E-2</v>
      </c>
      <c r="D7" t="s">
        <v>4</v>
      </c>
      <c r="E7" t="s">
        <v>10</v>
      </c>
      <c r="F7" t="s">
        <v>13</v>
      </c>
    </row>
    <row r="8" spans="1:6" x14ac:dyDescent="0.2">
      <c r="A8" t="s">
        <v>1</v>
      </c>
      <c r="B8">
        <v>2.7599999999999909</v>
      </c>
      <c r="C8">
        <f t="shared" si="0"/>
        <v>9.1999999999999699E-4</v>
      </c>
      <c r="D8" t="s">
        <v>4</v>
      </c>
      <c r="E8" t="s">
        <v>8</v>
      </c>
      <c r="F8" t="s">
        <v>14</v>
      </c>
    </row>
    <row r="9" spans="1:6" x14ac:dyDescent="0.2">
      <c r="A9" t="s">
        <v>1</v>
      </c>
      <c r="B9">
        <v>33.849999999999909</v>
      </c>
      <c r="C9">
        <f t="shared" si="0"/>
        <v>1.1283333333333303E-2</v>
      </c>
      <c r="D9" t="s">
        <v>4</v>
      </c>
      <c r="E9" t="s">
        <v>9</v>
      </c>
      <c r="F9" t="s">
        <v>15</v>
      </c>
    </row>
    <row r="10" spans="1:6" x14ac:dyDescent="0.2">
      <c r="A10" t="s">
        <v>1</v>
      </c>
      <c r="B10">
        <v>14.589999999999918</v>
      </c>
      <c r="C10">
        <f t="shared" si="0"/>
        <v>4.8633333333333063E-3</v>
      </c>
      <c r="D10" t="s">
        <v>4</v>
      </c>
      <c r="E10" t="s">
        <v>10</v>
      </c>
      <c r="F10" t="s">
        <v>16</v>
      </c>
    </row>
    <row r="11" spans="1:6" x14ac:dyDescent="0.2">
      <c r="A11" t="s">
        <v>1</v>
      </c>
      <c r="B11">
        <v>38.769999999999982</v>
      </c>
      <c r="C11">
        <f t="shared" si="0"/>
        <v>1.2923333333333327E-2</v>
      </c>
      <c r="D11" t="s">
        <v>4</v>
      </c>
      <c r="E11" t="s">
        <v>9</v>
      </c>
      <c r="F11" t="s">
        <v>15</v>
      </c>
    </row>
    <row r="12" spans="1:6" x14ac:dyDescent="0.2">
      <c r="A12" t="s">
        <v>1</v>
      </c>
      <c r="B12">
        <v>82.0300000000002</v>
      </c>
      <c r="C12">
        <f t="shared" si="0"/>
        <v>2.73433333333334E-2</v>
      </c>
      <c r="D12" t="s">
        <v>4</v>
      </c>
      <c r="E12" t="s">
        <v>10</v>
      </c>
      <c r="F12" t="s">
        <v>16</v>
      </c>
    </row>
    <row r="13" spans="1:6" x14ac:dyDescent="0.2">
      <c r="A13" t="s">
        <v>0</v>
      </c>
      <c r="B13">
        <v>34.710000000000036</v>
      </c>
      <c r="C13">
        <f t="shared" si="0"/>
        <v>1.1570000000000013E-2</v>
      </c>
      <c r="D13" t="s">
        <v>3</v>
      </c>
      <c r="E13" t="s">
        <v>10</v>
      </c>
      <c r="F13" t="s">
        <v>13</v>
      </c>
    </row>
    <row r="14" spans="1:6" x14ac:dyDescent="0.2">
      <c r="A14" t="s">
        <v>0</v>
      </c>
      <c r="B14">
        <v>24.819999999999936</v>
      </c>
      <c r="C14">
        <f t="shared" si="0"/>
        <v>8.2733333333333114E-3</v>
      </c>
      <c r="D14" t="s">
        <v>3</v>
      </c>
      <c r="E14" t="s">
        <v>9</v>
      </c>
      <c r="F14" t="s">
        <v>12</v>
      </c>
    </row>
    <row r="15" spans="1:6" x14ac:dyDescent="0.2">
      <c r="A15" t="s">
        <v>0</v>
      </c>
      <c r="B15">
        <v>16.75</v>
      </c>
      <c r="C15">
        <f t="shared" si="0"/>
        <v>5.5833333333333334E-3</v>
      </c>
      <c r="D15" t="s">
        <v>3</v>
      </c>
      <c r="E15" t="s">
        <v>8</v>
      </c>
      <c r="F15" t="s">
        <v>11</v>
      </c>
    </row>
    <row r="16" spans="1:6" x14ac:dyDescent="0.2">
      <c r="A16" t="s">
        <v>0</v>
      </c>
      <c r="B16">
        <v>29.660000000000082</v>
      </c>
      <c r="C16">
        <f t="shared" si="0"/>
        <v>9.8866666666666946E-3</v>
      </c>
      <c r="D16" t="s">
        <v>3</v>
      </c>
      <c r="E16" t="s">
        <v>10</v>
      </c>
      <c r="F16" t="s">
        <v>13</v>
      </c>
    </row>
    <row r="17" spans="1:6" x14ac:dyDescent="0.2">
      <c r="A17" t="s">
        <v>0</v>
      </c>
      <c r="B17">
        <v>20.119999999999891</v>
      </c>
      <c r="C17">
        <f t="shared" si="0"/>
        <v>6.7066666666666299E-3</v>
      </c>
      <c r="D17" t="s">
        <v>3</v>
      </c>
      <c r="E17" t="s">
        <v>9</v>
      </c>
      <c r="F17" t="s">
        <v>12</v>
      </c>
    </row>
    <row r="18" spans="1:6" x14ac:dyDescent="0.2">
      <c r="A18" t="s">
        <v>0</v>
      </c>
      <c r="B18">
        <v>15.759999999999991</v>
      </c>
      <c r="C18">
        <f t="shared" si="0"/>
        <v>5.2533333333333303E-3</v>
      </c>
      <c r="D18" t="s">
        <v>3</v>
      </c>
      <c r="E18" t="s">
        <v>8</v>
      </c>
      <c r="F18" t="s">
        <v>11</v>
      </c>
    </row>
    <row r="19" spans="1:6" x14ac:dyDescent="0.2">
      <c r="A19" t="s">
        <v>1</v>
      </c>
      <c r="B19">
        <v>16.819999999999936</v>
      </c>
      <c r="C19">
        <f t="shared" si="0"/>
        <v>5.6066666666666452E-3</v>
      </c>
      <c r="D19" t="s">
        <v>3</v>
      </c>
      <c r="E19" t="s">
        <v>10</v>
      </c>
      <c r="F19" t="s">
        <v>16</v>
      </c>
    </row>
    <row r="20" spans="1:6" x14ac:dyDescent="0.2">
      <c r="A20" t="s">
        <v>1</v>
      </c>
      <c r="B20">
        <v>28.330000000000155</v>
      </c>
      <c r="C20">
        <f t="shared" si="0"/>
        <v>9.4433333333333851E-3</v>
      </c>
      <c r="D20" t="s">
        <v>3</v>
      </c>
      <c r="E20" t="s">
        <v>9</v>
      </c>
      <c r="F20" t="s">
        <v>15</v>
      </c>
    </row>
    <row r="21" spans="1:6" x14ac:dyDescent="0.2">
      <c r="A21" t="s">
        <v>1</v>
      </c>
      <c r="B21">
        <v>20.799999999999955</v>
      </c>
      <c r="C21">
        <f t="shared" si="0"/>
        <v>6.9333333333333183E-3</v>
      </c>
      <c r="D21" t="s">
        <v>3</v>
      </c>
      <c r="E21" t="s">
        <v>10</v>
      </c>
      <c r="F21" t="s">
        <v>16</v>
      </c>
    </row>
    <row r="22" spans="1:6" x14ac:dyDescent="0.2">
      <c r="A22" t="s">
        <v>1</v>
      </c>
      <c r="B22">
        <v>19.450000000000045</v>
      </c>
      <c r="C22">
        <f t="shared" si="0"/>
        <v>6.4833333333333487E-3</v>
      </c>
      <c r="D22" t="s">
        <v>3</v>
      </c>
      <c r="E22" t="s">
        <v>9</v>
      </c>
      <c r="F22" t="s">
        <v>15</v>
      </c>
    </row>
    <row r="23" spans="1:6" x14ac:dyDescent="0.2">
      <c r="A23" t="s">
        <v>1</v>
      </c>
      <c r="B23" s="1">
        <f>1.9/2</f>
        <v>0.95</v>
      </c>
      <c r="C23">
        <f t="shared" si="0"/>
        <v>3.1666666666666665E-4</v>
      </c>
      <c r="D23" t="s">
        <v>19</v>
      </c>
      <c r="E23" t="s">
        <v>8</v>
      </c>
      <c r="F23" t="s">
        <v>14</v>
      </c>
    </row>
    <row r="24" spans="1:6" x14ac:dyDescent="0.2">
      <c r="A24" t="s">
        <v>1</v>
      </c>
      <c r="B24" s="1">
        <f>2.6/2</f>
        <v>1.3</v>
      </c>
      <c r="C24">
        <f t="shared" si="0"/>
        <v>4.3333333333333337E-4</v>
      </c>
      <c r="D24" t="s">
        <v>19</v>
      </c>
      <c r="E24" t="s">
        <v>9</v>
      </c>
      <c r="F24" t="s">
        <v>15</v>
      </c>
    </row>
    <row r="25" spans="1:6" x14ac:dyDescent="0.2">
      <c r="A25" t="s">
        <v>1</v>
      </c>
      <c r="B25" s="1">
        <f>6/2</f>
        <v>3</v>
      </c>
      <c r="C25">
        <f t="shared" si="0"/>
        <v>1E-3</v>
      </c>
      <c r="D25" t="s">
        <v>19</v>
      </c>
      <c r="E25" t="s">
        <v>10</v>
      </c>
      <c r="F25" t="s">
        <v>16</v>
      </c>
    </row>
    <row r="26" spans="1:6" x14ac:dyDescent="0.2">
      <c r="A26" t="s">
        <v>1</v>
      </c>
      <c r="B26" s="1">
        <f>0.0000001/2</f>
        <v>4.9999999999999998E-8</v>
      </c>
      <c r="C26">
        <f t="shared" si="0"/>
        <v>1.6666666666666667E-11</v>
      </c>
      <c r="D26" t="s">
        <v>19</v>
      </c>
      <c r="E26" t="s">
        <v>8</v>
      </c>
      <c r="F26" t="s">
        <v>14</v>
      </c>
    </row>
    <row r="27" spans="1:6" x14ac:dyDescent="0.2">
      <c r="A27" t="s">
        <v>1</v>
      </c>
      <c r="B27" s="1">
        <f>6.1/2</f>
        <v>3.05</v>
      </c>
      <c r="C27">
        <f t="shared" si="0"/>
        <v>1.0166666666666666E-3</v>
      </c>
      <c r="D27" t="s">
        <v>19</v>
      </c>
      <c r="E27" t="s">
        <v>9</v>
      </c>
      <c r="F27" t="s">
        <v>15</v>
      </c>
    </row>
    <row r="28" spans="1:6" x14ac:dyDescent="0.2">
      <c r="A28" t="s">
        <v>1</v>
      </c>
      <c r="B28" s="1">
        <f>10.4/2</f>
        <v>5.2</v>
      </c>
      <c r="C28">
        <f t="shared" si="0"/>
        <v>1.7333333333333335E-3</v>
      </c>
      <c r="D28" t="s">
        <v>19</v>
      </c>
      <c r="E28" t="s">
        <v>10</v>
      </c>
      <c r="F28" t="s">
        <v>16</v>
      </c>
    </row>
    <row r="29" spans="1:6" x14ac:dyDescent="0.2">
      <c r="A29" t="s">
        <v>0</v>
      </c>
      <c r="B29" s="1">
        <f>3.1/2</f>
        <v>1.55</v>
      </c>
      <c r="C29">
        <f t="shared" si="0"/>
        <v>5.1666666666666668E-4</v>
      </c>
      <c r="D29" t="s">
        <v>19</v>
      </c>
      <c r="E29" t="s">
        <v>8</v>
      </c>
      <c r="F29" t="s">
        <v>11</v>
      </c>
    </row>
    <row r="30" spans="1:6" x14ac:dyDescent="0.2">
      <c r="A30" t="s">
        <v>0</v>
      </c>
      <c r="B30" s="1">
        <f>12.5/2</f>
        <v>6.25</v>
      </c>
      <c r="C30">
        <f t="shared" si="0"/>
        <v>2.0833333333333333E-3</v>
      </c>
      <c r="D30" t="s">
        <v>19</v>
      </c>
      <c r="E30" t="s">
        <v>9</v>
      </c>
      <c r="F30" t="s">
        <v>12</v>
      </c>
    </row>
    <row r="31" spans="1:6" x14ac:dyDescent="0.2">
      <c r="A31" t="s">
        <v>0</v>
      </c>
      <c r="B31" s="1">
        <f>29.5/2</f>
        <v>14.75</v>
      </c>
      <c r="C31">
        <f t="shared" si="0"/>
        <v>4.9166666666666664E-3</v>
      </c>
      <c r="D31" t="s">
        <v>19</v>
      </c>
      <c r="E31" t="s">
        <v>10</v>
      </c>
      <c r="F31" t="s">
        <v>13</v>
      </c>
    </row>
    <row r="32" spans="1:6" x14ac:dyDescent="0.2">
      <c r="A32" t="s">
        <v>0</v>
      </c>
      <c r="B32" s="1">
        <f>16.4/2</f>
        <v>8.1999999999999993</v>
      </c>
      <c r="C32">
        <f t="shared" si="0"/>
        <v>2.7333333333333333E-3</v>
      </c>
      <c r="D32" t="s">
        <v>19</v>
      </c>
      <c r="E32" t="s">
        <v>9</v>
      </c>
      <c r="F32" t="s">
        <v>12</v>
      </c>
    </row>
    <row r="33" spans="1:6" x14ac:dyDescent="0.2">
      <c r="A33" t="s">
        <v>0</v>
      </c>
      <c r="B33" s="1">
        <f>12/2</f>
        <v>6</v>
      </c>
      <c r="C33">
        <f t="shared" si="0"/>
        <v>2E-3</v>
      </c>
      <c r="D33" t="s">
        <v>19</v>
      </c>
      <c r="E33" t="s">
        <v>10</v>
      </c>
      <c r="F33" t="s">
        <v>13</v>
      </c>
    </row>
    <row r="34" spans="1:6" x14ac:dyDescent="0.2">
      <c r="B34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2022-04-09T18:31:29Z</dcterms:created>
  <dcterms:modified xsi:type="dcterms:W3CDTF">2022-08-17T15:13:46Z</dcterms:modified>
</cp:coreProperties>
</file>